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730" windowHeight="11760"/>
  </bookViews>
  <sheets>
    <sheet name="Оптовый прайс-лист PlymerBOX" sheetId="1" r:id="rId1"/>
  </sheets>
  <calcPr calcId="124519" refMode="R1C1"/>
</workbook>
</file>

<file path=xl/calcChain.xml><?xml version="1.0" encoding="utf-8"?>
<calcChain xmlns="http://schemas.openxmlformats.org/spreadsheetml/2006/main">
  <c r="AT19" i="1"/>
  <c r="AL34"/>
  <c r="BE19"/>
  <c r="BC19"/>
  <c r="BE31"/>
  <c r="BC31"/>
  <c r="AT18"/>
  <c r="AT31"/>
  <c r="BE18"/>
  <c r="BE17"/>
  <c r="BC18"/>
  <c r="AT24"/>
  <c r="BC24"/>
  <c r="BE24"/>
  <c r="AT25"/>
  <c r="BC25"/>
  <c r="BE25"/>
  <c r="BE30"/>
  <c r="BE29"/>
  <c r="BE28"/>
  <c r="BE27"/>
  <c r="BE26"/>
  <c r="BE23"/>
  <c r="BE22"/>
  <c r="BE21"/>
  <c r="BE20"/>
  <c r="BE16"/>
  <c r="BE15"/>
  <c r="BE14"/>
  <c r="BE13"/>
  <c r="BE12"/>
  <c r="BE11"/>
  <c r="BE10"/>
  <c r="BE9"/>
  <c r="BE8"/>
  <c r="BC30"/>
  <c r="BC29"/>
  <c r="BC28"/>
  <c r="BC27"/>
  <c r="BC26"/>
  <c r="BC23"/>
  <c r="BC22"/>
  <c r="BC21"/>
  <c r="BC20"/>
  <c r="BC17"/>
  <c r="BC16"/>
  <c r="BC15"/>
  <c r="BC14"/>
  <c r="BC13"/>
  <c r="BC12"/>
  <c r="BC11"/>
  <c r="BC10"/>
  <c r="BC9"/>
  <c r="BC8"/>
  <c r="AT30"/>
  <c r="AT29"/>
  <c r="AT28"/>
  <c r="AT27"/>
  <c r="AT26"/>
  <c r="AT23"/>
  <c r="AT22"/>
  <c r="AT21"/>
  <c r="AT20"/>
  <c r="AT17"/>
  <c r="AT16"/>
  <c r="AT15"/>
  <c r="AT14"/>
  <c r="AT13"/>
  <c r="AT12"/>
  <c r="AT11"/>
  <c r="AT10"/>
  <c r="AT9"/>
  <c r="AT8"/>
  <c r="AT34" l="1"/>
  <c r="AD34"/>
  <c r="V34"/>
</calcChain>
</file>

<file path=xl/sharedStrings.xml><?xml version="1.0" encoding="utf-8"?>
<sst xmlns="http://schemas.openxmlformats.org/spreadsheetml/2006/main" count="63" uniqueCount="63">
  <si>
    <t>Сумма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</si>
  <si>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</si>
  <si>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</si>
  <si>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</si>
  <si>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</si>
  <si>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</si>
  <si>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</si>
  <si>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</si>
  <si>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</si>
  <si>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</si>
  <si>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</si>
  <si>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</si>
  <si>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</si>
  <si>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</si>
  <si>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</si>
  <si>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</si>
  <si>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</si>
  <si>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</si>
  <si>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</si>
  <si>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</si>
  <si>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</si>
  <si>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</si>
  <si>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</si>
  <si>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</si>
  <si>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</si>
  <si>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Мест</t>
  </si>
  <si>
    <t>В упаковке, штук</t>
  </si>
  <si>
    <t>Заказ, в упаковках</t>
  </si>
  <si>
    <t>Сумма, руб.</t>
  </si>
  <si>
    <t>Наименование продукции</t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</si>
  <si>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2009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</si>
  <si>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2403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</si>
  <si>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2405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</si>
  <si>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2406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</si>
  <si>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2407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</si>
  <si>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2409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</si>
  <si>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2412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</si>
  <si>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2415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</si>
  <si>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2808.2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</si>
  <si>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2816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</si>
  <si>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2821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</si>
  <si>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2832</t>
    </r>
  </si>
  <si>
    <r>
      <t xml:space="preserve">Мотовило, </t>
    </r>
    <r>
      <rPr>
        <b/>
        <sz val="11"/>
        <color theme="1"/>
        <rFont val="Calibri"/>
        <family val="2"/>
        <charset val="204"/>
        <scheme val="minor"/>
      </rPr>
      <t>М160х20</t>
    </r>
  </si>
  <si>
    <r>
      <t xml:space="preserve">Мотовило, </t>
    </r>
    <r>
      <rPr>
        <b/>
        <sz val="11"/>
        <color theme="1"/>
        <rFont val="Calibri"/>
        <family val="2"/>
        <charset val="204"/>
        <scheme val="minor"/>
      </rPr>
      <t>М200х15</t>
    </r>
  </si>
  <si>
    <r>
      <t xml:space="preserve">Мотовило, </t>
    </r>
    <r>
      <rPr>
        <b/>
        <sz val="11"/>
        <color theme="1"/>
        <rFont val="Calibri"/>
        <family val="2"/>
        <charset val="204"/>
        <scheme val="minor"/>
      </rPr>
      <t>М200х30</t>
    </r>
  </si>
  <si>
    <r>
      <t xml:space="preserve">Мотовило, </t>
    </r>
    <r>
      <rPr>
        <b/>
        <sz val="11"/>
        <color theme="1"/>
        <rFont val="Calibri"/>
        <family val="2"/>
        <charset val="204"/>
        <scheme val="minor"/>
      </rPr>
      <t>М250х15</t>
    </r>
  </si>
  <si>
    <r>
      <t xml:space="preserve">Мотовило, </t>
    </r>
    <r>
      <rPr>
        <b/>
        <sz val="11"/>
        <color theme="1"/>
        <rFont val="Calibri"/>
        <family val="2"/>
        <charset val="204"/>
        <scheme val="minor"/>
      </rPr>
      <t>М250х30</t>
    </r>
  </si>
  <si>
    <r>
      <rPr>
        <b/>
        <sz val="11"/>
        <color theme="1"/>
        <rFont val="Calibri"/>
        <family val="2"/>
        <charset val="204"/>
        <scheme val="minor"/>
      </rPr>
      <t>Объем,</t>
    </r>
    <r>
      <rPr>
        <sz val="11"/>
        <color theme="1"/>
        <rFont val="Calibri"/>
        <family val="2"/>
        <charset val="204"/>
        <scheme val="minor"/>
      </rPr>
      <t xml:space="preserve"> м3</t>
    </r>
  </si>
  <si>
    <r>
      <rPr>
        <b/>
        <sz val="11"/>
        <color theme="1"/>
        <rFont val="Calibri"/>
        <family val="2"/>
        <charset val="204"/>
        <scheme val="minor"/>
      </rPr>
      <t>Вес,</t>
    </r>
    <r>
      <rPr>
        <sz val="11"/>
        <color theme="1"/>
        <rFont val="Calibri"/>
        <family val="2"/>
        <charset val="204"/>
        <scheme val="minor"/>
      </rPr>
      <t xml:space="preserve"> кг</t>
    </r>
  </si>
  <si>
    <t>Базовая цена, руб.</t>
  </si>
  <si>
    <r>
      <t>Итоговые параметры заказа :</t>
    </r>
    <r>
      <rPr>
        <sz val="11"/>
        <color theme="1"/>
        <rFont val="Calibri"/>
        <family val="2"/>
        <charset val="204"/>
        <scheme val="minor"/>
      </rPr>
      <t xml:space="preserve">              (сумма заказа с учетом скидки)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</si>
  <si>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2001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</si>
  <si>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2401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</si>
  <si>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2436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</si>
  <si>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28С07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</si>
  <si>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28М21П</t>
    </r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</si>
  <si>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2868</t>
    </r>
  </si>
  <si>
    <t>Скидки :</t>
  </si>
  <si>
    <t>Минимальный заказ : 15000 руб.</t>
  </si>
  <si>
    <t xml:space="preserve"> при заказе от 30000 рублей - скидка 15%</t>
  </si>
  <si>
    <t xml:space="preserve"> при заказе от 60000 рублей - скидка 30%</t>
  </si>
  <si>
    <r>
      <t xml:space="preserve">Органайзер, </t>
    </r>
    <r>
      <rPr>
        <b/>
        <sz val="11"/>
        <color theme="1"/>
        <rFont val="Calibri"/>
        <family val="2"/>
        <charset val="204"/>
        <scheme val="minor"/>
      </rPr>
      <t>24C06</t>
    </r>
  </si>
  <si>
    <t>Оптовый прайс-лист с 23.04.2026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</si>
</sst>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 indent="1"/>
    </xf>
    <xf numFmtId="2" fontId="0" fillId="0" borderId="9" xfId="0" applyNumberFormat="1" applyBorder="1" applyAlignment="1">
      <alignment horizontal="right" vertical="center" indent="1"/>
    </xf>
    <xf numFmtId="2" fontId="0" fillId="0" borderId="3" xfId="0" applyNumberFormat="1" applyBorder="1" applyAlignment="1">
      <alignment horizontal="right" vertical="center" indent="1"/>
    </xf>
    <xf numFmtId="2" fontId="0" fillId="0" borderId="4" xfId="0" applyNumberFormat="1" applyBorder="1" applyAlignment="1">
      <alignment horizontal="right" vertical="center" inden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 indent="1"/>
    </xf>
    <xf numFmtId="1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 indent="1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right" vertical="center" indent="1"/>
    </xf>
    <xf numFmtId="2" fontId="0" fillId="0" borderId="11" xfId="0" applyNumberFormat="1" applyBorder="1" applyAlignment="1">
      <alignment horizontal="right" vertical="center" indent="1"/>
    </xf>
    <xf numFmtId="2" fontId="0" fillId="0" borderId="12" xfId="0" applyNumberFormat="1" applyBorder="1" applyAlignment="1">
      <alignment horizontal="right" vertical="center" inden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right" vertical="center" indent="1"/>
    </xf>
    <xf numFmtId="2" fontId="0" fillId="0" borderId="7" xfId="0" applyNumberFormat="1" applyBorder="1" applyAlignment="1">
      <alignment horizontal="right" vertical="center" indent="1"/>
    </xf>
    <xf numFmtId="49" fontId="0" fillId="0" borderId="23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left" vertical="center" indent="1"/>
    </xf>
    <xf numFmtId="49" fontId="0" fillId="0" borderId="19" xfId="0" applyNumberFormat="1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 indent="1"/>
    </xf>
    <xf numFmtId="1" fontId="0" fillId="0" borderId="20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right" vertical="center" indent="1"/>
    </xf>
    <xf numFmtId="2" fontId="0" fillId="0" borderId="19" xfId="0" applyNumberFormat="1" applyBorder="1" applyAlignment="1">
      <alignment horizontal="right" vertical="center" indent="1"/>
    </xf>
    <xf numFmtId="2" fontId="0" fillId="0" borderId="21" xfId="0" applyNumberFormat="1" applyBorder="1" applyAlignment="1">
      <alignment horizontal="right" vertical="center" indent="1"/>
    </xf>
    <xf numFmtId="2" fontId="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B34"/>
  <sheetViews>
    <sheetView tabSelected="1" workbookViewId="0">
      <selection activeCell="AL8" sqref="AL8:AS8"/>
    </sheetView>
  </sheetViews>
  <sheetFormatPr defaultRowHeight="15"/>
  <cols>
    <col min="1" max="1" width="1.7109375" style="1" customWidth="1"/>
    <col min="2" max="21" width="1.7109375" style="2" customWidth="1"/>
    <col min="22" max="53" width="1.7109375" style="1" customWidth="1"/>
    <col min="54" max="54" width="12.7109375" style="3" hidden="1" customWidth="1"/>
    <col min="55" max="57" width="12.7109375" style="4" hidden="1" customWidth="1"/>
    <col min="58" max="16384" width="9.140625" style="1"/>
  </cols>
  <sheetData>
    <row r="1" spans="2:80"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2:80">
      <c r="B2" s="7" t="s">
        <v>57</v>
      </c>
      <c r="C2" s="7"/>
      <c r="D2" s="7"/>
      <c r="E2" s="7"/>
      <c r="F2" s="7"/>
      <c r="G2" s="8" t="s">
        <v>59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5" t="s">
        <v>62</v>
      </c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2:80">
      <c r="B3" s="7"/>
      <c r="C3" s="7"/>
      <c r="D3" s="7"/>
      <c r="E3" s="7"/>
      <c r="F3" s="7"/>
      <c r="G3" s="8" t="s">
        <v>60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6" t="s">
        <v>58</v>
      </c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pans="2:80" ht="6.95" customHeight="1" thickBot="1"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80" ht="21" customHeight="1">
      <c r="B5" s="13" t="s">
        <v>29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 t="s">
        <v>26</v>
      </c>
      <c r="W5" s="9"/>
      <c r="X5" s="9"/>
      <c r="Y5" s="9"/>
      <c r="Z5" s="9"/>
      <c r="AA5" s="9"/>
      <c r="AB5" s="9"/>
      <c r="AC5" s="9"/>
      <c r="AD5" s="9" t="s">
        <v>49</v>
      </c>
      <c r="AE5" s="9"/>
      <c r="AF5" s="9"/>
      <c r="AG5" s="9"/>
      <c r="AH5" s="9"/>
      <c r="AI5" s="9"/>
      <c r="AJ5" s="9"/>
      <c r="AK5" s="9"/>
      <c r="AL5" s="9" t="s">
        <v>27</v>
      </c>
      <c r="AM5" s="9"/>
      <c r="AN5" s="9"/>
      <c r="AO5" s="9"/>
      <c r="AP5" s="9"/>
      <c r="AQ5" s="9"/>
      <c r="AR5" s="9"/>
      <c r="AS5" s="9"/>
      <c r="AT5" s="9" t="s">
        <v>28</v>
      </c>
      <c r="AU5" s="9"/>
      <c r="AV5" s="9"/>
      <c r="AW5" s="9"/>
      <c r="AX5" s="9"/>
      <c r="AY5" s="9"/>
      <c r="AZ5" s="9"/>
      <c r="BA5" s="10"/>
    </row>
    <row r="6" spans="2:80" ht="21" customHeight="1" thickBot="1">
      <c r="B6" s="1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2:80" ht="6.95" customHeight="1" thickBot="1"/>
    <row r="8" spans="2:80" ht="21" customHeight="1">
      <c r="B8" s="28" t="s">
        <v>1</v>
      </c>
      <c r="C8" s="26"/>
      <c r="D8" s="26"/>
      <c r="E8" s="29" t="s">
        <v>51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0">
        <v>30</v>
      </c>
      <c r="W8" s="30"/>
      <c r="X8" s="30"/>
      <c r="Y8" s="30"/>
      <c r="Z8" s="30"/>
      <c r="AA8" s="30"/>
      <c r="AB8" s="30"/>
      <c r="AC8" s="30"/>
      <c r="AD8" s="31">
        <v>89.61</v>
      </c>
      <c r="AE8" s="31"/>
      <c r="AF8" s="31"/>
      <c r="AG8" s="31"/>
      <c r="AH8" s="31"/>
      <c r="AI8" s="31"/>
      <c r="AJ8" s="31"/>
      <c r="AK8" s="31"/>
      <c r="AL8" s="30">
        <v>0</v>
      </c>
      <c r="AM8" s="30"/>
      <c r="AN8" s="30"/>
      <c r="AO8" s="30"/>
      <c r="AP8" s="30"/>
      <c r="AQ8" s="30"/>
      <c r="AR8" s="30"/>
      <c r="AS8" s="30"/>
      <c r="AT8" s="22">
        <f>PRODUCT($V$8,$AD$8,$AL$8)</f>
        <v>0</v>
      </c>
      <c r="AU8" s="22"/>
      <c r="AV8" s="22"/>
      <c r="AW8" s="22"/>
      <c r="AX8" s="22"/>
      <c r="AY8" s="22"/>
      <c r="AZ8" s="22"/>
      <c r="BA8" s="23"/>
      <c r="BB8" s="3">
        <v>2.3E-2</v>
      </c>
      <c r="BC8" s="4">
        <f>PRODUCT($AL$8,$BB$8)</f>
        <v>0</v>
      </c>
      <c r="BD8" s="4">
        <v>2.81</v>
      </c>
      <c r="BE8" s="4">
        <f>PRODUCT($AL$8,$BD$8)</f>
        <v>0</v>
      </c>
    </row>
    <row r="9" spans="2:80" ht="21" customHeight="1">
      <c r="B9" s="15" t="s">
        <v>2</v>
      </c>
      <c r="C9" s="16"/>
      <c r="D9" s="16"/>
      <c r="E9" s="17" t="s">
        <v>30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8">
        <v>30</v>
      </c>
      <c r="W9" s="18"/>
      <c r="X9" s="18"/>
      <c r="Y9" s="18"/>
      <c r="Z9" s="18"/>
      <c r="AA9" s="18"/>
      <c r="AB9" s="18"/>
      <c r="AC9" s="18"/>
      <c r="AD9" s="19">
        <v>100.58</v>
      </c>
      <c r="AE9" s="19"/>
      <c r="AF9" s="19"/>
      <c r="AG9" s="19"/>
      <c r="AH9" s="19"/>
      <c r="AI9" s="19"/>
      <c r="AJ9" s="19"/>
      <c r="AK9" s="19"/>
      <c r="AL9" s="18">
        <v>0</v>
      </c>
      <c r="AM9" s="18"/>
      <c r="AN9" s="18"/>
      <c r="AO9" s="18"/>
      <c r="AP9" s="18"/>
      <c r="AQ9" s="18"/>
      <c r="AR9" s="18"/>
      <c r="AS9" s="18"/>
      <c r="AT9" s="20">
        <f>PRODUCT($V$9,$AD$9,$AL$9)</f>
        <v>0</v>
      </c>
      <c r="AU9" s="20"/>
      <c r="AV9" s="20"/>
      <c r="AW9" s="20"/>
      <c r="AX9" s="20"/>
      <c r="AY9" s="20"/>
      <c r="AZ9" s="20"/>
      <c r="BA9" s="21"/>
      <c r="BB9" s="3">
        <v>2.3E-2</v>
      </c>
      <c r="BC9" s="4">
        <f>PRODUCT($AL$9,$BB$9)</f>
        <v>0</v>
      </c>
      <c r="BD9" s="4">
        <v>3.32</v>
      </c>
      <c r="BE9" s="4">
        <f>PRODUCT($AL$9,$BD$9)</f>
        <v>0</v>
      </c>
    </row>
    <row r="10" spans="2:80" ht="21" customHeight="1">
      <c r="B10" s="15" t="s">
        <v>3</v>
      </c>
      <c r="C10" s="16"/>
      <c r="D10" s="16"/>
      <c r="E10" s="17" t="s">
        <v>52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>
        <v>30</v>
      </c>
      <c r="W10" s="18"/>
      <c r="X10" s="18"/>
      <c r="Y10" s="18"/>
      <c r="Z10" s="18"/>
      <c r="AA10" s="18"/>
      <c r="AB10" s="18"/>
      <c r="AC10" s="18"/>
      <c r="AD10" s="19">
        <v>108.29</v>
      </c>
      <c r="AE10" s="19"/>
      <c r="AF10" s="19"/>
      <c r="AG10" s="19"/>
      <c r="AH10" s="19"/>
      <c r="AI10" s="19"/>
      <c r="AJ10" s="19"/>
      <c r="AK10" s="19"/>
      <c r="AL10" s="18">
        <v>0</v>
      </c>
      <c r="AM10" s="18"/>
      <c r="AN10" s="18"/>
      <c r="AO10" s="18"/>
      <c r="AP10" s="18"/>
      <c r="AQ10" s="18"/>
      <c r="AR10" s="18"/>
      <c r="AS10" s="18"/>
      <c r="AT10" s="20">
        <f>PRODUCT($V$10,$AD$10,$AL$10)</f>
        <v>0</v>
      </c>
      <c r="AU10" s="20"/>
      <c r="AV10" s="20"/>
      <c r="AW10" s="20"/>
      <c r="AX10" s="20"/>
      <c r="AY10" s="20"/>
      <c r="AZ10" s="20"/>
      <c r="BA10" s="21"/>
      <c r="BB10" s="3">
        <v>3.9E-2</v>
      </c>
      <c r="BC10" s="4">
        <f>PRODUCT($AL$10,$BB$10)</f>
        <v>0</v>
      </c>
      <c r="BD10" s="4">
        <v>5</v>
      </c>
      <c r="BE10" s="4">
        <f>PRODUCT($AL$10,$BD$10)</f>
        <v>0</v>
      </c>
    </row>
    <row r="11" spans="2:80" ht="21" customHeight="1">
      <c r="B11" s="15" t="s">
        <v>4</v>
      </c>
      <c r="C11" s="16"/>
      <c r="D11" s="16"/>
      <c r="E11" s="17" t="s">
        <v>31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8">
        <v>20</v>
      </c>
      <c r="W11" s="18"/>
      <c r="X11" s="18"/>
      <c r="Y11" s="18"/>
      <c r="Z11" s="18"/>
      <c r="AA11" s="18"/>
      <c r="AB11" s="18"/>
      <c r="AC11" s="18"/>
      <c r="AD11" s="19">
        <v>127.75</v>
      </c>
      <c r="AE11" s="19"/>
      <c r="AF11" s="19"/>
      <c r="AG11" s="19"/>
      <c r="AH11" s="19"/>
      <c r="AI11" s="19"/>
      <c r="AJ11" s="19"/>
      <c r="AK11" s="19"/>
      <c r="AL11" s="18">
        <v>0</v>
      </c>
      <c r="AM11" s="18"/>
      <c r="AN11" s="18"/>
      <c r="AO11" s="18"/>
      <c r="AP11" s="18"/>
      <c r="AQ11" s="18"/>
      <c r="AR11" s="18"/>
      <c r="AS11" s="18"/>
      <c r="AT11" s="20">
        <f>PRODUCT($V$11,$AD$11,$AL$11)</f>
        <v>0</v>
      </c>
      <c r="AU11" s="20"/>
      <c r="AV11" s="20"/>
      <c r="AW11" s="20"/>
      <c r="AX11" s="20"/>
      <c r="AY11" s="20"/>
      <c r="AZ11" s="20"/>
      <c r="BA11" s="21"/>
      <c r="BB11" s="3">
        <v>3.9E-2</v>
      </c>
      <c r="BC11" s="4">
        <f>PRODUCT($AL$11,$BB$11)</f>
        <v>0</v>
      </c>
      <c r="BD11" s="4">
        <v>3.92</v>
      </c>
      <c r="BE11" s="4">
        <f>PRODUCT($AL$11,$BD$11)</f>
        <v>0</v>
      </c>
    </row>
    <row r="12" spans="2:80" ht="21" customHeight="1">
      <c r="B12" s="15" t="s">
        <v>5</v>
      </c>
      <c r="C12" s="16"/>
      <c r="D12" s="16"/>
      <c r="E12" s="17" t="s">
        <v>32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8">
        <v>30</v>
      </c>
      <c r="W12" s="18"/>
      <c r="X12" s="18"/>
      <c r="Y12" s="18"/>
      <c r="Z12" s="18"/>
      <c r="AA12" s="18"/>
      <c r="AB12" s="18"/>
      <c r="AC12" s="18"/>
      <c r="AD12" s="19">
        <v>97.9</v>
      </c>
      <c r="AE12" s="19"/>
      <c r="AF12" s="19"/>
      <c r="AG12" s="19"/>
      <c r="AH12" s="19"/>
      <c r="AI12" s="19"/>
      <c r="AJ12" s="19"/>
      <c r="AK12" s="19"/>
      <c r="AL12" s="18">
        <v>0</v>
      </c>
      <c r="AM12" s="18"/>
      <c r="AN12" s="18"/>
      <c r="AO12" s="18"/>
      <c r="AP12" s="18"/>
      <c r="AQ12" s="18"/>
      <c r="AR12" s="18"/>
      <c r="AS12" s="18"/>
      <c r="AT12" s="20">
        <f>PRODUCT($V$12,$AD$12,$AL$12)</f>
        <v>0</v>
      </c>
      <c r="AU12" s="20"/>
      <c r="AV12" s="20"/>
      <c r="AW12" s="20"/>
      <c r="AX12" s="20"/>
      <c r="AY12" s="20"/>
      <c r="AZ12" s="20"/>
      <c r="BA12" s="21"/>
      <c r="BB12" s="3">
        <v>3.9E-2</v>
      </c>
      <c r="BC12" s="4">
        <f>PRODUCT($AL$12,$BB$12)</f>
        <v>0</v>
      </c>
      <c r="BD12" s="4">
        <v>5.04</v>
      </c>
      <c r="BE12" s="4">
        <f>PRODUCT($AL$12,$BD$12)</f>
        <v>0</v>
      </c>
    </row>
    <row r="13" spans="2:80" ht="21" customHeight="1">
      <c r="B13" s="15" t="s">
        <v>6</v>
      </c>
      <c r="C13" s="16"/>
      <c r="D13" s="16"/>
      <c r="E13" s="17" t="s">
        <v>33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8">
        <v>30</v>
      </c>
      <c r="W13" s="18"/>
      <c r="X13" s="18"/>
      <c r="Y13" s="18"/>
      <c r="Z13" s="18"/>
      <c r="AA13" s="18"/>
      <c r="AB13" s="18"/>
      <c r="AC13" s="18"/>
      <c r="AD13" s="19">
        <v>0</v>
      </c>
      <c r="AE13" s="19"/>
      <c r="AF13" s="19"/>
      <c r="AG13" s="19"/>
      <c r="AH13" s="19"/>
      <c r="AI13" s="19"/>
      <c r="AJ13" s="19"/>
      <c r="AK13" s="19"/>
      <c r="AL13" s="18">
        <v>0</v>
      </c>
      <c r="AM13" s="18"/>
      <c r="AN13" s="18"/>
      <c r="AO13" s="18"/>
      <c r="AP13" s="18"/>
      <c r="AQ13" s="18"/>
      <c r="AR13" s="18"/>
      <c r="AS13" s="18"/>
      <c r="AT13" s="20">
        <f>PRODUCT($V$13,$AD$13,$AL$13)</f>
        <v>0</v>
      </c>
      <c r="AU13" s="20"/>
      <c r="AV13" s="20"/>
      <c r="AW13" s="20"/>
      <c r="AX13" s="20"/>
      <c r="AY13" s="20"/>
      <c r="AZ13" s="20"/>
      <c r="BA13" s="21"/>
      <c r="BB13" s="3">
        <v>3.9E-2</v>
      </c>
      <c r="BC13" s="4">
        <f>PRODUCT($AL$13,$BB$13)</f>
        <v>0</v>
      </c>
      <c r="BD13" s="4">
        <v>5.41</v>
      </c>
      <c r="BE13" s="4">
        <f>PRODUCT($AL$13,$BD$13)</f>
        <v>0</v>
      </c>
    </row>
    <row r="14" spans="2:80" ht="21" customHeight="1">
      <c r="B14" s="15" t="s">
        <v>7</v>
      </c>
      <c r="C14" s="16"/>
      <c r="D14" s="16"/>
      <c r="E14" s="17" t="s">
        <v>34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8">
        <v>30</v>
      </c>
      <c r="W14" s="18"/>
      <c r="X14" s="18"/>
      <c r="Y14" s="18"/>
      <c r="Z14" s="18"/>
      <c r="AA14" s="18"/>
      <c r="AB14" s="18"/>
      <c r="AC14" s="18"/>
      <c r="AD14" s="19">
        <v>0</v>
      </c>
      <c r="AE14" s="19"/>
      <c r="AF14" s="19"/>
      <c r="AG14" s="19"/>
      <c r="AH14" s="19"/>
      <c r="AI14" s="19"/>
      <c r="AJ14" s="19"/>
      <c r="AK14" s="19"/>
      <c r="AL14" s="18">
        <v>0</v>
      </c>
      <c r="AM14" s="18"/>
      <c r="AN14" s="18"/>
      <c r="AO14" s="18"/>
      <c r="AP14" s="18"/>
      <c r="AQ14" s="18"/>
      <c r="AR14" s="18"/>
      <c r="AS14" s="18"/>
      <c r="AT14" s="20">
        <f>PRODUCT($V$14,$AD$14,$AL$14)</f>
        <v>0</v>
      </c>
      <c r="AU14" s="20"/>
      <c r="AV14" s="20"/>
      <c r="AW14" s="20"/>
      <c r="AX14" s="20"/>
      <c r="AY14" s="20"/>
      <c r="AZ14" s="20"/>
      <c r="BA14" s="21"/>
      <c r="BB14" s="3">
        <v>3.9E-2</v>
      </c>
      <c r="BC14" s="4">
        <f>PRODUCT($AL$14,$BB$14)</f>
        <v>0</v>
      </c>
      <c r="BD14" s="4">
        <v>5.47</v>
      </c>
      <c r="BE14" s="4">
        <f>PRODUCT($AL$14,$BD$14)</f>
        <v>0</v>
      </c>
    </row>
    <row r="15" spans="2:80" ht="21" customHeight="1">
      <c r="B15" s="15" t="s">
        <v>8</v>
      </c>
      <c r="C15" s="16"/>
      <c r="D15" s="16"/>
      <c r="E15" s="17" t="s">
        <v>35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8">
        <v>20</v>
      </c>
      <c r="W15" s="18"/>
      <c r="X15" s="18"/>
      <c r="Y15" s="18"/>
      <c r="Z15" s="18"/>
      <c r="AA15" s="18"/>
      <c r="AB15" s="18"/>
      <c r="AC15" s="18"/>
      <c r="AD15" s="19">
        <v>113.77</v>
      </c>
      <c r="AE15" s="19"/>
      <c r="AF15" s="19"/>
      <c r="AG15" s="19"/>
      <c r="AH15" s="19"/>
      <c r="AI15" s="19"/>
      <c r="AJ15" s="19"/>
      <c r="AK15" s="19"/>
      <c r="AL15" s="18">
        <v>0</v>
      </c>
      <c r="AM15" s="18"/>
      <c r="AN15" s="18"/>
      <c r="AO15" s="18"/>
      <c r="AP15" s="18"/>
      <c r="AQ15" s="18"/>
      <c r="AR15" s="18"/>
      <c r="AS15" s="18"/>
      <c r="AT15" s="20">
        <f>PRODUCT($V$15,$AD$15,$AL$15)</f>
        <v>0</v>
      </c>
      <c r="AU15" s="20"/>
      <c r="AV15" s="20"/>
      <c r="AW15" s="20"/>
      <c r="AX15" s="20"/>
      <c r="AY15" s="20"/>
      <c r="AZ15" s="20"/>
      <c r="BA15" s="21"/>
      <c r="BB15" s="3">
        <v>3.9E-2</v>
      </c>
      <c r="BC15" s="4">
        <f>PRODUCT($AL$15,$BB$15)</f>
        <v>0</v>
      </c>
      <c r="BD15" s="4">
        <v>4.2699999999999996</v>
      </c>
      <c r="BE15" s="4">
        <f>PRODUCT($AL$15,$BD$15)</f>
        <v>0</v>
      </c>
    </row>
    <row r="16" spans="2:80" ht="21" customHeight="1">
      <c r="B16" s="15" t="s">
        <v>9</v>
      </c>
      <c r="C16" s="16"/>
      <c r="D16" s="16"/>
      <c r="E16" s="17" t="s">
        <v>36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8">
        <v>20</v>
      </c>
      <c r="W16" s="18"/>
      <c r="X16" s="18"/>
      <c r="Y16" s="18"/>
      <c r="Z16" s="18"/>
      <c r="AA16" s="18"/>
      <c r="AB16" s="18"/>
      <c r="AC16" s="18"/>
      <c r="AD16" s="19">
        <v>117.35</v>
      </c>
      <c r="AE16" s="19"/>
      <c r="AF16" s="19"/>
      <c r="AG16" s="19"/>
      <c r="AH16" s="19"/>
      <c r="AI16" s="19"/>
      <c r="AJ16" s="19"/>
      <c r="AK16" s="19"/>
      <c r="AL16" s="18">
        <v>0</v>
      </c>
      <c r="AM16" s="18"/>
      <c r="AN16" s="18"/>
      <c r="AO16" s="18"/>
      <c r="AP16" s="18"/>
      <c r="AQ16" s="18"/>
      <c r="AR16" s="18"/>
      <c r="AS16" s="18"/>
      <c r="AT16" s="20">
        <f>PRODUCT($V$16,$AD$16,$AL$16)</f>
        <v>0</v>
      </c>
      <c r="AU16" s="20"/>
      <c r="AV16" s="20"/>
      <c r="AW16" s="20"/>
      <c r="AX16" s="20"/>
      <c r="AY16" s="20"/>
      <c r="AZ16" s="20"/>
      <c r="BA16" s="21"/>
      <c r="BB16" s="3">
        <v>3.9E-2</v>
      </c>
      <c r="BC16" s="4">
        <f>PRODUCT($AL$16,$BB$16)</f>
        <v>0</v>
      </c>
      <c r="BD16" s="4">
        <v>4.5</v>
      </c>
      <c r="BE16" s="4">
        <f>PRODUCT($AL$16,$BD$16)</f>
        <v>0</v>
      </c>
    </row>
    <row r="17" spans="2:57" ht="21" customHeight="1">
      <c r="B17" s="15" t="s">
        <v>10</v>
      </c>
      <c r="C17" s="16"/>
      <c r="D17" s="16"/>
      <c r="E17" s="17" t="s">
        <v>37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>
        <v>30</v>
      </c>
      <c r="W17" s="18"/>
      <c r="X17" s="18"/>
      <c r="Y17" s="18"/>
      <c r="Z17" s="18"/>
      <c r="AA17" s="18"/>
      <c r="AB17" s="18"/>
      <c r="AC17" s="18"/>
      <c r="AD17" s="19">
        <v>101.28</v>
      </c>
      <c r="AE17" s="19"/>
      <c r="AF17" s="19"/>
      <c r="AG17" s="19"/>
      <c r="AH17" s="19"/>
      <c r="AI17" s="19"/>
      <c r="AJ17" s="19"/>
      <c r="AK17" s="19"/>
      <c r="AL17" s="18">
        <v>0</v>
      </c>
      <c r="AM17" s="18"/>
      <c r="AN17" s="18"/>
      <c r="AO17" s="18"/>
      <c r="AP17" s="18"/>
      <c r="AQ17" s="18"/>
      <c r="AR17" s="18"/>
      <c r="AS17" s="18"/>
      <c r="AT17" s="20">
        <f>PRODUCT($V$17,$AD$17,$AL$17)</f>
        <v>0</v>
      </c>
      <c r="AU17" s="20"/>
      <c r="AV17" s="20"/>
      <c r="AW17" s="20"/>
      <c r="AX17" s="20"/>
      <c r="AY17" s="20"/>
      <c r="AZ17" s="20"/>
      <c r="BA17" s="21"/>
      <c r="BB17" s="3">
        <v>3.9E-2</v>
      </c>
      <c r="BC17" s="4">
        <f>PRODUCT($AL$17,$BB$17)</f>
        <v>0</v>
      </c>
      <c r="BD17" s="4">
        <v>5.6</v>
      </c>
      <c r="BE17" s="4">
        <f>PRODUCT($AL$17,$BD$17)</f>
        <v>0</v>
      </c>
    </row>
    <row r="18" spans="2:57" ht="21" customHeight="1">
      <c r="B18" s="15" t="s">
        <v>11</v>
      </c>
      <c r="C18" s="16"/>
      <c r="D18" s="16"/>
      <c r="E18" s="17" t="s">
        <v>53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8">
        <v>30</v>
      </c>
      <c r="W18" s="18"/>
      <c r="X18" s="18"/>
      <c r="Y18" s="18"/>
      <c r="Z18" s="18"/>
      <c r="AA18" s="18"/>
      <c r="AB18" s="18"/>
      <c r="AC18" s="18"/>
      <c r="AD18" s="19">
        <v>96.6</v>
      </c>
      <c r="AE18" s="19"/>
      <c r="AF18" s="19"/>
      <c r="AG18" s="19"/>
      <c r="AH18" s="19"/>
      <c r="AI18" s="19"/>
      <c r="AJ18" s="19"/>
      <c r="AK18" s="19"/>
      <c r="AL18" s="18">
        <v>0</v>
      </c>
      <c r="AM18" s="18"/>
      <c r="AN18" s="18"/>
      <c r="AO18" s="18"/>
      <c r="AP18" s="18"/>
      <c r="AQ18" s="18"/>
      <c r="AR18" s="18"/>
      <c r="AS18" s="18"/>
      <c r="AT18" s="20">
        <f>PRODUCT($V$18,$AD$18,$AL$18)</f>
        <v>0</v>
      </c>
      <c r="AU18" s="20"/>
      <c r="AV18" s="20"/>
      <c r="AW18" s="20"/>
      <c r="AX18" s="20"/>
      <c r="AY18" s="20"/>
      <c r="AZ18" s="20"/>
      <c r="BA18" s="21"/>
      <c r="BB18" s="3">
        <v>3.9E-2</v>
      </c>
      <c r="BC18" s="4">
        <f>PRODUCT($AL$18,$BB$18)</f>
        <v>0</v>
      </c>
      <c r="BD18" s="4">
        <v>5.6</v>
      </c>
      <c r="BE18" s="4">
        <f>PRODUCT($AL$18,$BD$18)</f>
        <v>0</v>
      </c>
    </row>
    <row r="19" spans="2:57" ht="21" customHeight="1">
      <c r="B19" s="15" t="s">
        <v>12</v>
      </c>
      <c r="C19" s="16"/>
      <c r="D19" s="16"/>
      <c r="E19" s="17" t="s">
        <v>61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8">
        <v>20</v>
      </c>
      <c r="W19" s="18"/>
      <c r="X19" s="18"/>
      <c r="Y19" s="18"/>
      <c r="Z19" s="18"/>
      <c r="AA19" s="18"/>
      <c r="AB19" s="18"/>
      <c r="AC19" s="18"/>
      <c r="AD19" s="63">
        <v>178.82</v>
      </c>
      <c r="AE19" s="63"/>
      <c r="AF19" s="63"/>
      <c r="AG19" s="63"/>
      <c r="AH19" s="63"/>
      <c r="AI19" s="63"/>
      <c r="AJ19" s="63"/>
      <c r="AK19" s="63"/>
      <c r="AL19" s="18">
        <v>0</v>
      </c>
      <c r="AM19" s="18"/>
      <c r="AN19" s="18"/>
      <c r="AO19" s="18"/>
      <c r="AP19" s="18"/>
      <c r="AQ19" s="18"/>
      <c r="AR19" s="18"/>
      <c r="AS19" s="18"/>
      <c r="AT19" s="20">
        <f>PRODUCT($V$19,$AD$19,$AL$19)</f>
        <v>0</v>
      </c>
      <c r="AU19" s="20"/>
      <c r="AV19" s="20"/>
      <c r="AW19" s="20"/>
      <c r="AX19" s="20"/>
      <c r="AY19" s="20"/>
      <c r="AZ19" s="20"/>
      <c r="BA19" s="21"/>
      <c r="BB19" s="3">
        <v>3.9E-2</v>
      </c>
      <c r="BC19" s="4">
        <f>PRODUCT($AL$19,$BB$19)</f>
        <v>0</v>
      </c>
      <c r="BD19" s="4">
        <v>5.6</v>
      </c>
      <c r="BE19" s="4">
        <f>PRODUCT($AL$19,$BD$19)</f>
        <v>0</v>
      </c>
    </row>
    <row r="20" spans="2:57" ht="21" customHeight="1">
      <c r="B20" s="15" t="s">
        <v>13</v>
      </c>
      <c r="C20" s="16"/>
      <c r="D20" s="16"/>
      <c r="E20" s="17" t="s">
        <v>38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8">
        <v>28</v>
      </c>
      <c r="W20" s="18"/>
      <c r="X20" s="18"/>
      <c r="Y20" s="18"/>
      <c r="Z20" s="18"/>
      <c r="AA20" s="18"/>
      <c r="AB20" s="18"/>
      <c r="AC20" s="18"/>
      <c r="AD20" s="19">
        <v>191.73</v>
      </c>
      <c r="AE20" s="19"/>
      <c r="AF20" s="19"/>
      <c r="AG20" s="19"/>
      <c r="AH20" s="19"/>
      <c r="AI20" s="19"/>
      <c r="AJ20" s="19"/>
      <c r="AK20" s="19"/>
      <c r="AL20" s="18">
        <v>0</v>
      </c>
      <c r="AM20" s="18"/>
      <c r="AN20" s="18"/>
      <c r="AO20" s="18"/>
      <c r="AP20" s="18"/>
      <c r="AQ20" s="18"/>
      <c r="AR20" s="18"/>
      <c r="AS20" s="18"/>
      <c r="AT20" s="20">
        <f>PRODUCT($V$20,$AD$20,$AL$20)</f>
        <v>0</v>
      </c>
      <c r="AU20" s="20"/>
      <c r="AV20" s="20"/>
      <c r="AW20" s="20"/>
      <c r="AX20" s="20"/>
      <c r="AY20" s="20"/>
      <c r="AZ20" s="20"/>
      <c r="BA20" s="21"/>
      <c r="BB20" s="3">
        <v>6.3E-2</v>
      </c>
      <c r="BC20" s="4">
        <f>PRODUCT($AL$20,$BB$20)</f>
        <v>0</v>
      </c>
      <c r="BD20" s="4">
        <v>8.59</v>
      </c>
      <c r="BE20" s="4">
        <f>PRODUCT($AL$20,$BD$20)</f>
        <v>0</v>
      </c>
    </row>
    <row r="21" spans="2:57" ht="21" customHeight="1">
      <c r="B21" s="15" t="s">
        <v>14</v>
      </c>
      <c r="C21" s="16"/>
      <c r="D21" s="16"/>
      <c r="E21" s="17" t="s">
        <v>39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>
        <v>28</v>
      </c>
      <c r="W21" s="18"/>
      <c r="X21" s="18"/>
      <c r="Y21" s="18"/>
      <c r="Z21" s="18"/>
      <c r="AA21" s="18"/>
      <c r="AB21" s="18"/>
      <c r="AC21" s="18"/>
      <c r="AD21" s="19">
        <v>180.33</v>
      </c>
      <c r="AE21" s="19"/>
      <c r="AF21" s="19"/>
      <c r="AG21" s="19"/>
      <c r="AH21" s="19"/>
      <c r="AI21" s="19"/>
      <c r="AJ21" s="19"/>
      <c r="AK21" s="19"/>
      <c r="AL21" s="18">
        <v>0</v>
      </c>
      <c r="AM21" s="18"/>
      <c r="AN21" s="18"/>
      <c r="AO21" s="18"/>
      <c r="AP21" s="18"/>
      <c r="AQ21" s="18"/>
      <c r="AR21" s="18"/>
      <c r="AS21" s="18"/>
      <c r="AT21" s="20">
        <f>PRODUCT($V$21,$AD$21,$AL$21)</f>
        <v>0</v>
      </c>
      <c r="AU21" s="20"/>
      <c r="AV21" s="20"/>
      <c r="AW21" s="20"/>
      <c r="AX21" s="20"/>
      <c r="AY21" s="20"/>
      <c r="AZ21" s="20"/>
      <c r="BA21" s="21"/>
      <c r="BB21" s="3">
        <v>6.3E-2</v>
      </c>
      <c r="BC21" s="4">
        <f>PRODUCT($AL$21,$BB$21)</f>
        <v>0</v>
      </c>
      <c r="BD21" s="4">
        <v>9.08</v>
      </c>
      <c r="BE21" s="4">
        <f>PRODUCT($AL$21,$BD$21)</f>
        <v>0</v>
      </c>
    </row>
    <row r="22" spans="2:57" ht="21" customHeight="1">
      <c r="B22" s="15" t="s">
        <v>15</v>
      </c>
      <c r="C22" s="16"/>
      <c r="D22" s="16"/>
      <c r="E22" s="17" t="s">
        <v>40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>
        <v>20</v>
      </c>
      <c r="W22" s="18"/>
      <c r="X22" s="18"/>
      <c r="Y22" s="18"/>
      <c r="Z22" s="18"/>
      <c r="AA22" s="18"/>
      <c r="AB22" s="18"/>
      <c r="AC22" s="18"/>
      <c r="AD22" s="19">
        <v>246.41</v>
      </c>
      <c r="AE22" s="19"/>
      <c r="AF22" s="19"/>
      <c r="AG22" s="19"/>
      <c r="AH22" s="19"/>
      <c r="AI22" s="19"/>
      <c r="AJ22" s="19"/>
      <c r="AK22" s="19"/>
      <c r="AL22" s="18">
        <v>0</v>
      </c>
      <c r="AM22" s="18"/>
      <c r="AN22" s="18"/>
      <c r="AO22" s="18"/>
      <c r="AP22" s="18"/>
      <c r="AQ22" s="18"/>
      <c r="AR22" s="18"/>
      <c r="AS22" s="18"/>
      <c r="AT22" s="20">
        <f>PRODUCT($V$22,$AD$22,$AL$22)</f>
        <v>0</v>
      </c>
      <c r="AU22" s="20"/>
      <c r="AV22" s="20"/>
      <c r="AW22" s="20"/>
      <c r="AX22" s="20"/>
      <c r="AY22" s="20"/>
      <c r="AZ22" s="20"/>
      <c r="BA22" s="21"/>
      <c r="BB22" s="3">
        <v>6.3E-2</v>
      </c>
      <c r="BC22" s="4">
        <f>PRODUCT($AL$22,$BB$22)</f>
        <v>0</v>
      </c>
      <c r="BD22" s="4">
        <v>7.23</v>
      </c>
      <c r="BE22" s="4">
        <f>PRODUCT($AL$22,$BD$22)</f>
        <v>0</v>
      </c>
    </row>
    <row r="23" spans="2:57" ht="21" customHeight="1">
      <c r="B23" s="15" t="s">
        <v>16</v>
      </c>
      <c r="C23" s="16"/>
      <c r="D23" s="16"/>
      <c r="E23" s="17" t="s">
        <v>41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>
        <v>28</v>
      </c>
      <c r="W23" s="18"/>
      <c r="X23" s="18"/>
      <c r="Y23" s="18"/>
      <c r="Z23" s="18"/>
      <c r="AA23" s="18"/>
      <c r="AB23" s="18"/>
      <c r="AC23" s="18"/>
      <c r="AD23" s="19">
        <v>0</v>
      </c>
      <c r="AE23" s="19"/>
      <c r="AF23" s="19"/>
      <c r="AG23" s="19"/>
      <c r="AH23" s="19"/>
      <c r="AI23" s="19"/>
      <c r="AJ23" s="19"/>
      <c r="AK23" s="19"/>
      <c r="AL23" s="18">
        <v>0</v>
      </c>
      <c r="AM23" s="18"/>
      <c r="AN23" s="18"/>
      <c r="AO23" s="18"/>
      <c r="AP23" s="18"/>
      <c r="AQ23" s="18"/>
      <c r="AR23" s="18"/>
      <c r="AS23" s="18"/>
      <c r="AT23" s="20">
        <f>PRODUCT($V$23,$AD$23,$AL$23)</f>
        <v>0</v>
      </c>
      <c r="AU23" s="20"/>
      <c r="AV23" s="20"/>
      <c r="AW23" s="20"/>
      <c r="AX23" s="20"/>
      <c r="AY23" s="20"/>
      <c r="AZ23" s="20"/>
      <c r="BA23" s="21"/>
      <c r="BB23" s="3">
        <v>6.3E-2</v>
      </c>
      <c r="BC23" s="4">
        <f>PRODUCT($AL$23,$BB$23)</f>
        <v>0</v>
      </c>
      <c r="BD23" s="4">
        <v>10.16</v>
      </c>
      <c r="BE23" s="4">
        <f>PRODUCT($AL$23,$BD$23)</f>
        <v>0</v>
      </c>
    </row>
    <row r="24" spans="2:57" ht="21" customHeight="1">
      <c r="B24" s="48" t="s">
        <v>17</v>
      </c>
      <c r="C24" s="49"/>
      <c r="D24" s="50"/>
      <c r="E24" s="17" t="s">
        <v>56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54">
        <v>16</v>
      </c>
      <c r="W24" s="55"/>
      <c r="X24" s="55"/>
      <c r="Y24" s="55"/>
      <c r="Z24" s="55"/>
      <c r="AA24" s="55"/>
      <c r="AB24" s="55"/>
      <c r="AC24" s="56"/>
      <c r="AD24" s="57">
        <v>292.85000000000002</v>
      </c>
      <c r="AE24" s="58"/>
      <c r="AF24" s="58"/>
      <c r="AG24" s="58"/>
      <c r="AH24" s="58"/>
      <c r="AI24" s="58"/>
      <c r="AJ24" s="58"/>
      <c r="AK24" s="59"/>
      <c r="AL24" s="54">
        <v>0</v>
      </c>
      <c r="AM24" s="55"/>
      <c r="AN24" s="55"/>
      <c r="AO24" s="55"/>
      <c r="AP24" s="55"/>
      <c r="AQ24" s="55"/>
      <c r="AR24" s="55"/>
      <c r="AS24" s="56"/>
      <c r="AT24" s="60">
        <f>PRODUCT($V$24,$AD$24,$AL$24)</f>
        <v>0</v>
      </c>
      <c r="AU24" s="61"/>
      <c r="AV24" s="61"/>
      <c r="AW24" s="61"/>
      <c r="AX24" s="61"/>
      <c r="AY24" s="61"/>
      <c r="AZ24" s="61"/>
      <c r="BA24" s="62"/>
      <c r="BB24" s="3">
        <v>6.3E-2</v>
      </c>
      <c r="BC24" s="4">
        <f>PRODUCT($AL$24,$BB$24)</f>
        <v>0</v>
      </c>
      <c r="BD24" s="4">
        <v>6.97</v>
      </c>
      <c r="BE24" s="4">
        <f>PRODUCT($AL$24,$BD$24)</f>
        <v>0</v>
      </c>
    </row>
    <row r="25" spans="2:57" ht="21" customHeight="1">
      <c r="B25" s="48" t="s">
        <v>18</v>
      </c>
      <c r="C25" s="49"/>
      <c r="D25" s="50"/>
      <c r="E25" s="51" t="s">
        <v>55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3"/>
      <c r="V25" s="54">
        <v>20</v>
      </c>
      <c r="W25" s="55"/>
      <c r="X25" s="55"/>
      <c r="Y25" s="55"/>
      <c r="Z25" s="55"/>
      <c r="AA25" s="55"/>
      <c r="AB25" s="55"/>
      <c r="AC25" s="56"/>
      <c r="AD25" s="57">
        <v>456</v>
      </c>
      <c r="AE25" s="58"/>
      <c r="AF25" s="58"/>
      <c r="AG25" s="58"/>
      <c r="AH25" s="58"/>
      <c r="AI25" s="58"/>
      <c r="AJ25" s="58"/>
      <c r="AK25" s="59"/>
      <c r="AL25" s="54">
        <v>0</v>
      </c>
      <c r="AM25" s="55"/>
      <c r="AN25" s="55"/>
      <c r="AO25" s="55"/>
      <c r="AP25" s="55"/>
      <c r="AQ25" s="55"/>
      <c r="AR25" s="55"/>
      <c r="AS25" s="56"/>
      <c r="AT25" s="60">
        <f>PRODUCT($V$25,$AD$25,$AL$25)</f>
        <v>0</v>
      </c>
      <c r="AU25" s="61"/>
      <c r="AV25" s="61"/>
      <c r="AW25" s="61"/>
      <c r="AX25" s="61"/>
      <c r="AY25" s="61"/>
      <c r="AZ25" s="61"/>
      <c r="BA25" s="62"/>
      <c r="BB25" s="3">
        <v>6.3E-2</v>
      </c>
      <c r="BC25" s="4">
        <f>PRODUCT($AL$25,$BB$25)</f>
        <v>0</v>
      </c>
      <c r="BD25" s="4">
        <v>10.6</v>
      </c>
      <c r="BE25" s="4">
        <f>PRODUCT($AL$25,$BD$25)</f>
        <v>0</v>
      </c>
    </row>
    <row r="26" spans="2:57" ht="21" customHeight="1" thickBot="1">
      <c r="B26" s="24" t="s">
        <v>19</v>
      </c>
      <c r="C26" s="25"/>
      <c r="D26" s="25"/>
      <c r="E26" s="32" t="s">
        <v>54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>
        <v>20</v>
      </c>
      <c r="W26" s="33"/>
      <c r="X26" s="33"/>
      <c r="Y26" s="33"/>
      <c r="Z26" s="33"/>
      <c r="AA26" s="33"/>
      <c r="AB26" s="33"/>
      <c r="AC26" s="33"/>
      <c r="AD26" s="35">
        <v>202.54</v>
      </c>
      <c r="AE26" s="35"/>
      <c r="AF26" s="35"/>
      <c r="AG26" s="35"/>
      <c r="AH26" s="35"/>
      <c r="AI26" s="35"/>
      <c r="AJ26" s="35"/>
      <c r="AK26" s="35"/>
      <c r="AL26" s="33">
        <v>0</v>
      </c>
      <c r="AM26" s="33"/>
      <c r="AN26" s="33"/>
      <c r="AO26" s="33"/>
      <c r="AP26" s="33"/>
      <c r="AQ26" s="33"/>
      <c r="AR26" s="33"/>
      <c r="AS26" s="33"/>
      <c r="AT26" s="46">
        <f>PRODUCT($V$26,$AD$26,$AL$26)</f>
        <v>0</v>
      </c>
      <c r="AU26" s="46"/>
      <c r="AV26" s="46"/>
      <c r="AW26" s="46"/>
      <c r="AX26" s="46"/>
      <c r="AY26" s="46"/>
      <c r="AZ26" s="46"/>
      <c r="BA26" s="47"/>
      <c r="BB26" s="3">
        <v>6.3E-2</v>
      </c>
      <c r="BC26" s="4">
        <f>PRODUCT($AL$26,$BB$26)</f>
        <v>0</v>
      </c>
      <c r="BD26" s="4">
        <v>6.5</v>
      </c>
      <c r="BE26" s="4">
        <f>PRODUCT($AL$26,$BD$26)</f>
        <v>0</v>
      </c>
    </row>
    <row r="27" spans="2:57" ht="21" customHeight="1">
      <c r="B27" s="28" t="s">
        <v>20</v>
      </c>
      <c r="C27" s="26"/>
      <c r="D27" s="26"/>
      <c r="E27" s="29" t="s">
        <v>42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>
        <v>700</v>
      </c>
      <c r="W27" s="30"/>
      <c r="X27" s="30"/>
      <c r="Y27" s="30"/>
      <c r="Z27" s="30"/>
      <c r="AA27" s="30"/>
      <c r="AB27" s="30"/>
      <c r="AC27" s="30"/>
      <c r="AD27" s="31">
        <v>8.23</v>
      </c>
      <c r="AE27" s="31"/>
      <c r="AF27" s="31"/>
      <c r="AG27" s="31"/>
      <c r="AH27" s="31"/>
      <c r="AI27" s="31"/>
      <c r="AJ27" s="31"/>
      <c r="AK27" s="31"/>
      <c r="AL27" s="30">
        <v>0</v>
      </c>
      <c r="AM27" s="30"/>
      <c r="AN27" s="30"/>
      <c r="AO27" s="30"/>
      <c r="AP27" s="30"/>
      <c r="AQ27" s="30"/>
      <c r="AR27" s="30"/>
      <c r="AS27" s="30"/>
      <c r="AT27" s="22">
        <f>PRODUCT($V$27,$AD$27,$AL$27)</f>
        <v>0</v>
      </c>
      <c r="AU27" s="22"/>
      <c r="AV27" s="22"/>
      <c r="AW27" s="22"/>
      <c r="AX27" s="22"/>
      <c r="AY27" s="22"/>
      <c r="AZ27" s="22"/>
      <c r="BA27" s="23"/>
      <c r="BB27" s="3">
        <v>8.9999999999999993E-3</v>
      </c>
      <c r="BC27" s="4">
        <f>PRODUCT($AL$27,$BB$27)</f>
        <v>0</v>
      </c>
      <c r="BD27" s="4">
        <v>1.82</v>
      </c>
      <c r="BE27" s="4">
        <f>PRODUCT($AL$27,$BD$27)</f>
        <v>0</v>
      </c>
    </row>
    <row r="28" spans="2:57" ht="21" customHeight="1">
      <c r="B28" s="15" t="s">
        <v>21</v>
      </c>
      <c r="C28" s="16"/>
      <c r="D28" s="16"/>
      <c r="E28" s="17" t="s">
        <v>43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>
        <v>480</v>
      </c>
      <c r="W28" s="18"/>
      <c r="X28" s="18"/>
      <c r="Y28" s="18"/>
      <c r="Z28" s="18"/>
      <c r="AA28" s="18"/>
      <c r="AB28" s="18"/>
      <c r="AC28" s="18"/>
      <c r="AD28" s="19">
        <v>10.98</v>
      </c>
      <c r="AE28" s="19"/>
      <c r="AF28" s="19"/>
      <c r="AG28" s="19"/>
      <c r="AH28" s="19"/>
      <c r="AI28" s="19"/>
      <c r="AJ28" s="19"/>
      <c r="AK28" s="19"/>
      <c r="AL28" s="18">
        <v>0</v>
      </c>
      <c r="AM28" s="18"/>
      <c r="AN28" s="18"/>
      <c r="AO28" s="18"/>
      <c r="AP28" s="18"/>
      <c r="AQ28" s="18"/>
      <c r="AR28" s="18"/>
      <c r="AS28" s="18"/>
      <c r="AT28" s="20">
        <f>PRODUCT($V$28,$AD$28,$AL$28)</f>
        <v>0</v>
      </c>
      <c r="AU28" s="20"/>
      <c r="AV28" s="20"/>
      <c r="AW28" s="20"/>
      <c r="AX28" s="20"/>
      <c r="AY28" s="20"/>
      <c r="AZ28" s="20"/>
      <c r="BA28" s="21"/>
      <c r="BB28" s="3">
        <v>2.1000000000000001E-2</v>
      </c>
      <c r="BC28" s="4">
        <f>PRODUCT($AL$28,$BB$28)</f>
        <v>0</v>
      </c>
      <c r="BD28" s="4">
        <v>4.74</v>
      </c>
      <c r="BE28" s="4">
        <f>PRODUCT($AL$28,$BD$28)</f>
        <v>0</v>
      </c>
    </row>
    <row r="29" spans="2:57" ht="21" customHeight="1">
      <c r="B29" s="15" t="s">
        <v>22</v>
      </c>
      <c r="C29" s="16"/>
      <c r="D29" s="16"/>
      <c r="E29" s="17" t="s">
        <v>44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8">
        <v>330</v>
      </c>
      <c r="W29" s="18"/>
      <c r="X29" s="18"/>
      <c r="Y29" s="18"/>
      <c r="Z29" s="18"/>
      <c r="AA29" s="18"/>
      <c r="AB29" s="18"/>
      <c r="AC29" s="18"/>
      <c r="AD29" s="19">
        <v>11.47</v>
      </c>
      <c r="AE29" s="19"/>
      <c r="AF29" s="19"/>
      <c r="AG29" s="19"/>
      <c r="AH29" s="19"/>
      <c r="AI29" s="19"/>
      <c r="AJ29" s="19"/>
      <c r="AK29" s="19"/>
      <c r="AL29" s="18">
        <v>0</v>
      </c>
      <c r="AM29" s="18"/>
      <c r="AN29" s="18"/>
      <c r="AO29" s="18"/>
      <c r="AP29" s="18"/>
      <c r="AQ29" s="18"/>
      <c r="AR29" s="18"/>
      <c r="AS29" s="18"/>
      <c r="AT29" s="20">
        <f>PRODUCT($V$29,$AD$29,$AL$29)</f>
        <v>0</v>
      </c>
      <c r="AU29" s="20"/>
      <c r="AV29" s="20"/>
      <c r="AW29" s="20"/>
      <c r="AX29" s="20"/>
      <c r="AY29" s="20"/>
      <c r="AZ29" s="20"/>
      <c r="BA29" s="21"/>
      <c r="BB29" s="3">
        <v>2.1000000000000001E-2</v>
      </c>
      <c r="BC29" s="4">
        <f>PRODUCT($AL$29,$BB$29)</f>
        <v>0</v>
      </c>
      <c r="BD29" s="4">
        <v>3.44</v>
      </c>
      <c r="BE29" s="4">
        <f>PRODUCT($AL$29,$BD$29)</f>
        <v>0</v>
      </c>
    </row>
    <row r="30" spans="2:57" ht="21" customHeight="1">
      <c r="B30" s="15" t="s">
        <v>23</v>
      </c>
      <c r="C30" s="16"/>
      <c r="D30" s="16"/>
      <c r="E30" s="17" t="s">
        <v>45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>
        <v>720</v>
      </c>
      <c r="W30" s="18"/>
      <c r="X30" s="18"/>
      <c r="Y30" s="18"/>
      <c r="Z30" s="18"/>
      <c r="AA30" s="18"/>
      <c r="AB30" s="18"/>
      <c r="AC30" s="18"/>
      <c r="AD30" s="19">
        <v>12.8</v>
      </c>
      <c r="AE30" s="19"/>
      <c r="AF30" s="19"/>
      <c r="AG30" s="19"/>
      <c r="AH30" s="19"/>
      <c r="AI30" s="19"/>
      <c r="AJ30" s="19"/>
      <c r="AK30" s="19"/>
      <c r="AL30" s="18">
        <v>0</v>
      </c>
      <c r="AM30" s="18"/>
      <c r="AN30" s="18"/>
      <c r="AO30" s="18"/>
      <c r="AP30" s="18"/>
      <c r="AQ30" s="18"/>
      <c r="AR30" s="18"/>
      <c r="AS30" s="18"/>
      <c r="AT30" s="20">
        <f>PRODUCT($V$30,$AD$30,$AL$30)</f>
        <v>0</v>
      </c>
      <c r="AU30" s="20"/>
      <c r="AV30" s="20"/>
      <c r="AW30" s="20"/>
      <c r="AX30" s="20"/>
      <c r="AY30" s="20"/>
      <c r="AZ30" s="20"/>
      <c r="BA30" s="21"/>
      <c r="BB30" s="3">
        <v>2.1000000000000001E-2</v>
      </c>
      <c r="BC30" s="4">
        <f>PRODUCT($AL$30,$BB$30)</f>
        <v>0</v>
      </c>
      <c r="BD30" s="4">
        <v>5.41</v>
      </c>
      <c r="BE30" s="4">
        <f>PRODUCT($AL$30,$BD$30)</f>
        <v>0</v>
      </c>
    </row>
    <row r="31" spans="2:57" ht="21" customHeight="1" thickBot="1">
      <c r="B31" s="24" t="s">
        <v>24</v>
      </c>
      <c r="C31" s="25"/>
      <c r="D31" s="25"/>
      <c r="E31" s="32" t="s">
        <v>46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3">
        <v>400</v>
      </c>
      <c r="W31" s="33"/>
      <c r="X31" s="33"/>
      <c r="Y31" s="33"/>
      <c r="Z31" s="33"/>
      <c r="AA31" s="33"/>
      <c r="AB31" s="33"/>
      <c r="AC31" s="33"/>
      <c r="AD31" s="35">
        <v>13.5</v>
      </c>
      <c r="AE31" s="35"/>
      <c r="AF31" s="35"/>
      <c r="AG31" s="35"/>
      <c r="AH31" s="35"/>
      <c r="AI31" s="35"/>
      <c r="AJ31" s="35"/>
      <c r="AK31" s="35"/>
      <c r="AL31" s="33">
        <v>0</v>
      </c>
      <c r="AM31" s="33"/>
      <c r="AN31" s="33"/>
      <c r="AO31" s="33"/>
      <c r="AP31" s="33"/>
      <c r="AQ31" s="33"/>
      <c r="AR31" s="33"/>
      <c r="AS31" s="33"/>
      <c r="AT31" s="46">
        <f>PRODUCT($V$31,$AD$31,$AL$31)</f>
        <v>0</v>
      </c>
      <c r="AU31" s="46"/>
      <c r="AV31" s="46"/>
      <c r="AW31" s="46"/>
      <c r="AX31" s="46"/>
      <c r="AY31" s="46"/>
      <c r="AZ31" s="46"/>
      <c r="BA31" s="47"/>
      <c r="BB31" s="3">
        <v>2.1000000000000001E-2</v>
      </c>
      <c r="BC31" s="4">
        <f>PRODUCT($AL$31,$BB$31)</f>
        <v>0</v>
      </c>
      <c r="BD31" s="4">
        <v>5.41</v>
      </c>
      <c r="BE31" s="4">
        <f>PRODUCT($AL$31,$BD$31)</f>
        <v>0</v>
      </c>
    </row>
    <row r="32" spans="2:57" ht="6.95" customHeight="1" thickBot="1"/>
    <row r="33" spans="2:53" ht="21" customHeight="1">
      <c r="B33" s="39" t="s">
        <v>50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1"/>
      <c r="V33" s="26" t="s">
        <v>47</v>
      </c>
      <c r="W33" s="26"/>
      <c r="X33" s="26"/>
      <c r="Y33" s="26"/>
      <c r="Z33" s="26"/>
      <c r="AA33" s="26"/>
      <c r="AB33" s="26"/>
      <c r="AC33" s="26"/>
      <c r="AD33" s="26" t="s">
        <v>48</v>
      </c>
      <c r="AE33" s="26"/>
      <c r="AF33" s="26"/>
      <c r="AG33" s="26"/>
      <c r="AH33" s="26"/>
      <c r="AI33" s="26"/>
      <c r="AJ33" s="26"/>
      <c r="AK33" s="26"/>
      <c r="AL33" s="27" t="s">
        <v>25</v>
      </c>
      <c r="AM33" s="26"/>
      <c r="AN33" s="26"/>
      <c r="AO33" s="26"/>
      <c r="AP33" s="26"/>
      <c r="AQ33" s="26"/>
      <c r="AR33" s="26"/>
      <c r="AS33" s="26"/>
      <c r="AT33" s="27" t="s">
        <v>0</v>
      </c>
      <c r="AU33" s="26"/>
      <c r="AV33" s="26"/>
      <c r="AW33" s="26"/>
      <c r="AX33" s="26"/>
      <c r="AY33" s="26"/>
      <c r="AZ33" s="26"/>
      <c r="BA33" s="45"/>
    </row>
    <row r="34" spans="2:53" ht="21" customHeight="1" thickBot="1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4"/>
      <c r="V34" s="34">
        <f>SUM($BC$8:$BC$31)</f>
        <v>0</v>
      </c>
      <c r="W34" s="34"/>
      <c r="X34" s="34"/>
      <c r="Y34" s="34"/>
      <c r="Z34" s="34"/>
      <c r="AA34" s="34"/>
      <c r="AB34" s="34"/>
      <c r="AC34" s="34"/>
      <c r="AD34" s="35">
        <f>SUM($BE$8:$BE$31)</f>
        <v>0</v>
      </c>
      <c r="AE34" s="35"/>
      <c r="AF34" s="35"/>
      <c r="AG34" s="35"/>
      <c r="AH34" s="35"/>
      <c r="AI34" s="35"/>
      <c r="AJ34" s="35"/>
      <c r="AK34" s="35"/>
      <c r="AL34" s="33">
        <f>SUM($AL$8:$AL$31)</f>
        <v>0</v>
      </c>
      <c r="AM34" s="33"/>
      <c r="AN34" s="33"/>
      <c r="AO34" s="33"/>
      <c r="AP34" s="33"/>
      <c r="AQ34" s="33"/>
      <c r="AR34" s="33"/>
      <c r="AS34" s="33"/>
      <c r="AT34" s="36">
        <f>SUM(IF(SUM($AT$8:$AT$31)&lt;15000,0,0),IF(AND(SUM($AT$8:$AT$31)&gt;=15000,SUM($AT$8:$AT$31)&lt;30000),PRODUCT(SUM($AT$8:$AT$31),1),0),IF(AND(SUM($AT$8:$AT$31)&gt;=30000,SUM($AT$8:$AT$31)&lt;60000),PRODUCT(SUM($AT$8:$AT$31),0.85),0),IF(SUM($AT$8:$AT$31)&gt;=60000,PRODUCT(SUM($AT$8:$AT$31),0.7),0))</f>
        <v>0</v>
      </c>
      <c r="AU34" s="37"/>
      <c r="AV34" s="37"/>
      <c r="AW34" s="37"/>
      <c r="AX34" s="37"/>
      <c r="AY34" s="37"/>
      <c r="AZ34" s="37"/>
      <c r="BA34" s="38"/>
    </row>
  </sheetData>
  <mergeCells count="163">
    <mergeCell ref="B9:D9"/>
    <mergeCell ref="E9:U9"/>
    <mergeCell ref="V9:AC9"/>
    <mergeCell ref="AD9:AK9"/>
    <mergeCell ref="AL9:AS9"/>
    <mergeCell ref="AT9:BA9"/>
    <mergeCell ref="B8:D8"/>
    <mergeCell ref="E8:U8"/>
    <mergeCell ref="V8:AC8"/>
    <mergeCell ref="AD8:AK8"/>
    <mergeCell ref="AL8:AS8"/>
    <mergeCell ref="AT8:BA8"/>
    <mergeCell ref="B16:D16"/>
    <mergeCell ref="E16:U16"/>
    <mergeCell ref="V16:AC16"/>
    <mergeCell ref="AD16:AK16"/>
    <mergeCell ref="AL16:AS16"/>
    <mergeCell ref="AT16:BA16"/>
    <mergeCell ref="V10:AC10"/>
    <mergeCell ref="AD10:AK10"/>
    <mergeCell ref="AL10:AS10"/>
    <mergeCell ref="AT10:BA10"/>
    <mergeCell ref="B18:D18"/>
    <mergeCell ref="E18:U18"/>
    <mergeCell ref="V18:AC18"/>
    <mergeCell ref="AD18:AK18"/>
    <mergeCell ref="AL18:AS18"/>
    <mergeCell ref="AT18:BA18"/>
    <mergeCell ref="B19:D19"/>
    <mergeCell ref="E19:U19"/>
    <mergeCell ref="V19:AC19"/>
    <mergeCell ref="AD19:AK19"/>
    <mergeCell ref="AL19:AS19"/>
    <mergeCell ref="AT19:BA19"/>
    <mergeCell ref="AD21:AK21"/>
    <mergeCell ref="AL21:AS21"/>
    <mergeCell ref="AT21:BA21"/>
    <mergeCell ref="B20:D20"/>
    <mergeCell ref="E20:U20"/>
    <mergeCell ref="V20:AC20"/>
    <mergeCell ref="AD20:AK20"/>
    <mergeCell ref="AL20:AS20"/>
    <mergeCell ref="AT20:BA20"/>
    <mergeCell ref="B21:D21"/>
    <mergeCell ref="E21:U21"/>
    <mergeCell ref="V21:AC21"/>
    <mergeCell ref="AT24:BA24"/>
    <mergeCell ref="B23:D23"/>
    <mergeCell ref="E23:U23"/>
    <mergeCell ref="V23:AC23"/>
    <mergeCell ref="AD23:AK23"/>
    <mergeCell ref="AL23:AS23"/>
    <mergeCell ref="AT23:BA23"/>
    <mergeCell ref="B22:D22"/>
    <mergeCell ref="E22:U22"/>
    <mergeCell ref="V22:AC22"/>
    <mergeCell ref="AD22:AK22"/>
    <mergeCell ref="AL22:AS22"/>
    <mergeCell ref="AT22:BA22"/>
    <mergeCell ref="B24:D24"/>
    <mergeCell ref="E24:U24"/>
    <mergeCell ref="V24:AC24"/>
    <mergeCell ref="AD24:AK24"/>
    <mergeCell ref="AL24:AS24"/>
    <mergeCell ref="E26:U26"/>
    <mergeCell ref="V26:AC26"/>
    <mergeCell ref="AD26:AK26"/>
    <mergeCell ref="AL26:AS26"/>
    <mergeCell ref="AT26:BA26"/>
    <mergeCell ref="B25:D25"/>
    <mergeCell ref="E25:U25"/>
    <mergeCell ref="V25:AC25"/>
    <mergeCell ref="AD25:AK25"/>
    <mergeCell ref="AL25:AS25"/>
    <mergeCell ref="AT25:BA25"/>
    <mergeCell ref="V34:AC34"/>
    <mergeCell ref="AD34:AK34"/>
    <mergeCell ref="AL34:AS34"/>
    <mergeCell ref="AT34:BA34"/>
    <mergeCell ref="B33:U34"/>
    <mergeCell ref="AT33:BA33"/>
    <mergeCell ref="V29:AC29"/>
    <mergeCell ref="AD29:AK29"/>
    <mergeCell ref="AL29:AS29"/>
    <mergeCell ref="AT29:BA29"/>
    <mergeCell ref="AD31:AK31"/>
    <mergeCell ref="AL31:AS31"/>
    <mergeCell ref="AT31:BA31"/>
    <mergeCell ref="AT30:BA30"/>
    <mergeCell ref="B29:D29"/>
    <mergeCell ref="E29:U29"/>
    <mergeCell ref="B28:D28"/>
    <mergeCell ref="E28:U28"/>
    <mergeCell ref="V28:AC28"/>
    <mergeCell ref="AD28:AK28"/>
    <mergeCell ref="AL28:AS28"/>
    <mergeCell ref="AT28:BA28"/>
    <mergeCell ref="AT27:BA27"/>
    <mergeCell ref="B26:D26"/>
    <mergeCell ref="V33:AC33"/>
    <mergeCell ref="AD33:AK33"/>
    <mergeCell ref="AL33:AS33"/>
    <mergeCell ref="B30:D30"/>
    <mergeCell ref="E30:U30"/>
    <mergeCell ref="V30:AC30"/>
    <mergeCell ref="AD30:AK30"/>
    <mergeCell ref="AL30:AS30"/>
    <mergeCell ref="B27:D27"/>
    <mergeCell ref="E27:U27"/>
    <mergeCell ref="V27:AC27"/>
    <mergeCell ref="AD27:AK27"/>
    <mergeCell ref="AL27:AS27"/>
    <mergeCell ref="B31:D31"/>
    <mergeCell ref="E31:U31"/>
    <mergeCell ref="V31:AC31"/>
    <mergeCell ref="V5:AC6"/>
    <mergeCell ref="AD5:AK6"/>
    <mergeCell ref="AL5:AS6"/>
    <mergeCell ref="AT14:BA14"/>
    <mergeCell ref="B13:D13"/>
    <mergeCell ref="E13:U13"/>
    <mergeCell ref="V13:AC13"/>
    <mergeCell ref="AD13:AK13"/>
    <mergeCell ref="AL13:AS13"/>
    <mergeCell ref="AT13:BA13"/>
    <mergeCell ref="B12:D12"/>
    <mergeCell ref="E12:U12"/>
    <mergeCell ref="V12:AC12"/>
    <mergeCell ref="AD12:AK12"/>
    <mergeCell ref="AL12:AS12"/>
    <mergeCell ref="AT12:BA12"/>
    <mergeCell ref="B11:D11"/>
    <mergeCell ref="E11:U11"/>
    <mergeCell ref="V11:AC11"/>
    <mergeCell ref="AD11:AK11"/>
    <mergeCell ref="AL11:AS11"/>
    <mergeCell ref="AT11:BA11"/>
    <mergeCell ref="B10:D10"/>
    <mergeCell ref="E10:U10"/>
    <mergeCell ref="AD2:BA2"/>
    <mergeCell ref="AD3:BA3"/>
    <mergeCell ref="B2:F3"/>
    <mergeCell ref="G3:AC3"/>
    <mergeCell ref="G2:AC2"/>
    <mergeCell ref="AT5:BA6"/>
    <mergeCell ref="B5:U6"/>
    <mergeCell ref="B17:D17"/>
    <mergeCell ref="E17:U17"/>
    <mergeCell ref="V17:AC17"/>
    <mergeCell ref="AD17:AK17"/>
    <mergeCell ref="AL17:AS17"/>
    <mergeCell ref="AT17:BA17"/>
    <mergeCell ref="B15:D15"/>
    <mergeCell ref="E15:U15"/>
    <mergeCell ref="V15:AC15"/>
    <mergeCell ref="AD15:AK15"/>
    <mergeCell ref="AL15:AS15"/>
    <mergeCell ref="AT15:BA15"/>
    <mergeCell ref="B14:D14"/>
    <mergeCell ref="E14:U14"/>
    <mergeCell ref="V14:AC14"/>
    <mergeCell ref="AD14:AK14"/>
    <mergeCell ref="AL14:AS14"/>
  </mergeCells>
  <pageMargins left="0.59055118110236215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Оптовый прайс-лист PlymerBOX</vt:lpstr>
    </vt:vector>
  </TitlesOfParts>
  <Company>Ya Blondinko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2025-10-17T10:59:51Z</cp:lastPrinted>
  <dcterms:created xsi:type="dcterms:W3CDTF">2019-03-22T12:49:58Z</dcterms:created>
  <dcterms:modified xsi:type="dcterms:W3CDTF">2026-04-22T06:12:35Z</dcterms:modified>
</cp:coreProperties>
</file>